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11" i="1" l="1"/>
  <c r="G11" i="1" s="1"/>
  <c r="F19" i="1"/>
  <c r="G19" i="1" s="1"/>
  <c r="F6" i="1"/>
  <c r="G6" i="1" s="1"/>
  <c r="F25" i="1"/>
  <c r="G25" i="1" s="1"/>
  <c r="F24" i="1"/>
  <c r="G24" i="1" s="1"/>
  <c r="F14" i="1"/>
  <c r="G14" i="1" s="1"/>
  <c r="F21" i="1"/>
  <c r="G21" i="1" s="1"/>
  <c r="F22" i="1"/>
  <c r="G22" i="1" s="1"/>
  <c r="F20" i="1"/>
  <c r="G20" i="1" s="1"/>
  <c r="F8" i="1"/>
  <c r="G8" i="1" s="1"/>
  <c r="F27" i="1"/>
  <c r="G27" i="1" s="1"/>
  <c r="F16" i="1"/>
  <c r="G16" i="1" s="1"/>
  <c r="F5" i="1"/>
  <c r="G5" i="1" s="1"/>
  <c r="F23" i="1"/>
  <c r="G23" i="1" s="1"/>
  <c r="F7" i="1"/>
  <c r="G7" i="1" s="1"/>
  <c r="F13" i="1"/>
  <c r="G13" i="1" s="1"/>
  <c r="F4" i="1"/>
  <c r="G4" i="1" s="1"/>
  <c r="F3" i="1"/>
  <c r="G3" i="1" s="1"/>
  <c r="F15" i="1"/>
  <c r="G15" i="1" s="1"/>
  <c r="F17" i="1"/>
  <c r="G17" i="1" s="1"/>
  <c r="F18" i="1"/>
  <c r="G18" i="1" s="1"/>
  <c r="F10" i="1"/>
  <c r="G10" i="1" s="1"/>
  <c r="F28" i="1"/>
  <c r="G28" i="1" s="1"/>
  <c r="F26" i="1"/>
  <c r="G26" i="1" s="1"/>
  <c r="F9" i="1"/>
  <c r="G9" i="1" s="1"/>
  <c r="F12" i="1"/>
  <c r="G12" i="1" s="1"/>
</calcChain>
</file>

<file path=xl/sharedStrings.xml><?xml version="1.0" encoding="utf-8"?>
<sst xmlns="http://schemas.openxmlformats.org/spreadsheetml/2006/main" count="90" uniqueCount="88">
  <si>
    <t>Презиме</t>
  </si>
  <si>
    <t>Име</t>
  </si>
  <si>
    <t>Оцјена</t>
  </si>
  <si>
    <t>Web Дизајн</t>
  </si>
  <si>
    <t>Број Индекса</t>
  </si>
  <si>
    <t>Драгица</t>
  </si>
  <si>
    <t>23/11-т</t>
  </si>
  <si>
    <t>Јовановић</t>
  </si>
  <si>
    <t>Биљана</t>
  </si>
  <si>
    <t>6/14-т</t>
  </si>
  <si>
    <t>Тодоровић</t>
  </si>
  <si>
    <t>Драгана</t>
  </si>
  <si>
    <t>4/14-т</t>
  </si>
  <si>
    <t>Трифуновић</t>
  </si>
  <si>
    <t>33/14-т</t>
  </si>
  <si>
    <t>Јовић</t>
  </si>
  <si>
    <t>Немања</t>
  </si>
  <si>
    <t>16/14-т</t>
  </si>
  <si>
    <t>Милић</t>
  </si>
  <si>
    <t>Бојана</t>
  </si>
  <si>
    <t>25-14-т</t>
  </si>
  <si>
    <t>Маринковић</t>
  </si>
  <si>
    <t>Јелена</t>
  </si>
  <si>
    <t>58/14-т</t>
  </si>
  <si>
    <t>Крајишник</t>
  </si>
  <si>
    <t>Горана</t>
  </si>
  <si>
    <t>2/14-т</t>
  </si>
  <si>
    <t>Бајић</t>
  </si>
  <si>
    <t>Цица</t>
  </si>
  <si>
    <t>24/12-т</t>
  </si>
  <si>
    <t>Башчовановић</t>
  </si>
  <si>
    <t>Саша</t>
  </si>
  <si>
    <t>48/14-т</t>
  </si>
  <si>
    <t>Кикић</t>
  </si>
  <si>
    <t>Стојко</t>
  </si>
  <si>
    <t>42/13-т</t>
  </si>
  <si>
    <t>Олег</t>
  </si>
  <si>
    <t>Зупур</t>
  </si>
  <si>
    <t>38/13-т</t>
  </si>
  <si>
    <t>Симић</t>
  </si>
  <si>
    <t>Љубинка</t>
  </si>
  <si>
    <t>9/14-т</t>
  </si>
  <si>
    <t>Васић</t>
  </si>
  <si>
    <t>18/14-т</t>
  </si>
  <si>
    <t>Лулеџија</t>
  </si>
  <si>
    <t>Верица</t>
  </si>
  <si>
    <t>46/14-т</t>
  </si>
  <si>
    <t>Томић</t>
  </si>
  <si>
    <t>Рада</t>
  </si>
  <si>
    <t>3/14-т</t>
  </si>
  <si>
    <t>Јеремић</t>
  </si>
  <si>
    <t>Иванка</t>
  </si>
  <si>
    <t>11/14-т</t>
  </si>
  <si>
    <t>Његовановић</t>
  </si>
  <si>
    <t>Тања</t>
  </si>
  <si>
    <t>15/14-т</t>
  </si>
  <si>
    <t>Салкић</t>
  </si>
  <si>
    <t>Анида</t>
  </si>
  <si>
    <t>39/14-т</t>
  </si>
  <si>
    <t>Радић</t>
  </si>
  <si>
    <t>Марко</t>
  </si>
  <si>
    <t>29/14-т</t>
  </si>
  <si>
    <t>Којић</t>
  </si>
  <si>
    <t>Сњежана</t>
  </si>
  <si>
    <t>10/14-т</t>
  </si>
  <si>
    <t>Борис</t>
  </si>
  <si>
    <t>12/14-т</t>
  </si>
  <si>
    <t>Тасовац</t>
  </si>
  <si>
    <t>Ивана</t>
  </si>
  <si>
    <t>5/14-т</t>
  </si>
  <si>
    <t>Зарић</t>
  </si>
  <si>
    <t>Анђа</t>
  </si>
  <si>
    <t>30/14-т</t>
  </si>
  <si>
    <t>Николић</t>
  </si>
  <si>
    <t>Живан</t>
  </si>
  <si>
    <t>7/14-т</t>
  </si>
  <si>
    <t>Јовичић</t>
  </si>
  <si>
    <t>Срђан</t>
  </si>
  <si>
    <t>20/14-т</t>
  </si>
  <si>
    <t>Писмено макс=25</t>
  </si>
  <si>
    <t>Практични рад макс=30</t>
  </si>
  <si>
    <t>Писмено  бодови макс=70</t>
  </si>
  <si>
    <t>Укупно бодова макс=100</t>
  </si>
  <si>
    <t>Слободанка</t>
  </si>
  <si>
    <t>Kокановић</t>
  </si>
  <si>
    <r>
      <rPr>
        <b/>
        <sz val="12"/>
        <rFont val="Times New Roman"/>
        <family val="1"/>
      </rPr>
      <t>Напомена</t>
    </r>
    <r>
      <rPr>
        <sz val="12"/>
        <rFont val="Times New Roman"/>
        <family val="1"/>
        <charset val="238"/>
      </rPr>
      <t>: Да би положили испит студенти морају имати положен практични дио и 51 или више бодова укупно. Студенти који нису положили практични дио могу испит пријавити у наредном року, а до тада припремити i одбранити практични дио.</t>
    </r>
  </si>
  <si>
    <t>доц. др Срђан Ного</t>
  </si>
  <si>
    <t>Драгослав Васиљевић, 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</si>
</sst>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38"/>
    </font>
    <font>
      <sz val="12"/>
      <color rgb="FF3D3D3D"/>
      <name val="Times New Roman"/>
      <family val="1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0" fillId="0" borderId="1" xfId="0" applyNumberFormat="1" applyBorder="1"/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0" fillId="0" borderId="1" xfId="0" applyFill="1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4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5" fillId="0" borderId="0" xfId="0" applyFont="1" applyAlignme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topLeftCell="A2" zoomScale="115" zoomScaleNormal="115" workbookViewId="0">
      <selection activeCell="F35" sqref="F35"/>
    </sheetView>
  </sheetViews>
  <sheetFormatPr defaultRowHeight="15" x14ac:dyDescent="0.25"/>
  <cols>
    <col min="1" max="1" width="22.28515625" customWidth="1"/>
    <col min="2" max="3" width="16.28515625" customWidth="1"/>
    <col min="4" max="4" width="10.7109375" customWidth="1"/>
    <col min="5" max="5" width="11.85546875" customWidth="1"/>
    <col min="6" max="6" width="9" customWidth="1"/>
    <col min="7" max="7" width="14.7109375" bestFit="1" customWidth="1"/>
    <col min="8" max="8" width="11" customWidth="1"/>
  </cols>
  <sheetData>
    <row r="1" spans="1:8" x14ac:dyDescent="0.25">
      <c r="A1" s="1">
        <v>42908</v>
      </c>
      <c r="B1" s="14" t="s">
        <v>3</v>
      </c>
      <c r="C1" s="14"/>
      <c r="D1" s="5"/>
      <c r="E1" s="5"/>
      <c r="F1" s="5"/>
      <c r="G1" s="5"/>
      <c r="H1" s="5"/>
    </row>
    <row r="2" spans="1:8" ht="47.25" customHeight="1" x14ac:dyDescent="0.25">
      <c r="A2" s="11" t="s">
        <v>0</v>
      </c>
      <c r="B2" s="11" t="s">
        <v>1</v>
      </c>
      <c r="C2" s="11" t="s">
        <v>4</v>
      </c>
      <c r="D2" s="12" t="s">
        <v>80</v>
      </c>
      <c r="E2" s="13" t="s">
        <v>79</v>
      </c>
      <c r="F2" s="13" t="s">
        <v>81</v>
      </c>
      <c r="G2" s="12" t="s">
        <v>82</v>
      </c>
      <c r="H2" s="11" t="s">
        <v>2</v>
      </c>
    </row>
    <row r="3" spans="1:8" ht="15.75" x14ac:dyDescent="0.25">
      <c r="A3" s="2" t="s">
        <v>27</v>
      </c>
      <c r="B3" s="2" t="s">
        <v>28</v>
      </c>
      <c r="C3" s="2" t="s">
        <v>29</v>
      </c>
      <c r="D3" s="7">
        <v>25</v>
      </c>
      <c r="E3" s="4">
        <v>16</v>
      </c>
      <c r="F3" s="8">
        <f>E3/25*70</f>
        <v>44.800000000000004</v>
      </c>
      <c r="G3" s="9">
        <f>D3+F3</f>
        <v>69.800000000000011</v>
      </c>
      <c r="H3" s="10">
        <v>7</v>
      </c>
    </row>
    <row r="4" spans="1:8" ht="15.75" x14ac:dyDescent="0.25">
      <c r="A4" s="2" t="s">
        <v>30</v>
      </c>
      <c r="B4" s="2" t="s">
        <v>31</v>
      </c>
      <c r="C4" s="2" t="s">
        <v>32</v>
      </c>
      <c r="D4" s="7">
        <v>29</v>
      </c>
      <c r="E4" s="4">
        <v>17</v>
      </c>
      <c r="F4" s="8">
        <f>E4/25*70</f>
        <v>47.6</v>
      </c>
      <c r="G4" s="9">
        <f>D4+F4</f>
        <v>76.599999999999994</v>
      </c>
      <c r="H4" s="10">
        <v>8</v>
      </c>
    </row>
    <row r="5" spans="1:8" ht="15.75" x14ac:dyDescent="0.25">
      <c r="A5" s="2" t="s">
        <v>42</v>
      </c>
      <c r="B5" s="2" t="s">
        <v>83</v>
      </c>
      <c r="C5" s="2" t="s">
        <v>43</v>
      </c>
      <c r="D5" s="7">
        <v>21</v>
      </c>
      <c r="E5" s="4">
        <v>17</v>
      </c>
      <c r="F5" s="8">
        <f>E5/25*70</f>
        <v>47.6</v>
      </c>
      <c r="G5" s="9">
        <f>D5+F5</f>
        <v>68.599999999999994</v>
      </c>
      <c r="H5" s="10">
        <v>7</v>
      </c>
    </row>
    <row r="6" spans="1:8" ht="15.75" x14ac:dyDescent="0.25">
      <c r="A6" s="2" t="s">
        <v>70</v>
      </c>
      <c r="B6" s="2" t="s">
        <v>71</v>
      </c>
      <c r="C6" s="2" t="s">
        <v>72</v>
      </c>
      <c r="D6" s="7">
        <v>21</v>
      </c>
      <c r="E6" s="4">
        <v>10</v>
      </c>
      <c r="F6" s="8">
        <f>E6/25*70</f>
        <v>28</v>
      </c>
      <c r="G6" s="9">
        <f>D6+F6</f>
        <v>49</v>
      </c>
      <c r="H6" s="10"/>
    </row>
    <row r="7" spans="1:8" ht="15.75" x14ac:dyDescent="0.25">
      <c r="A7" s="2" t="s">
        <v>37</v>
      </c>
      <c r="B7" s="2" t="s">
        <v>36</v>
      </c>
      <c r="C7" s="2" t="s">
        <v>38</v>
      </c>
      <c r="D7" s="7"/>
      <c r="E7" s="4">
        <v>9</v>
      </c>
      <c r="F7" s="8">
        <f>E7/25*70</f>
        <v>25.2</v>
      </c>
      <c r="G7" s="9">
        <f>D7+F7</f>
        <v>25.2</v>
      </c>
      <c r="H7" s="10"/>
    </row>
    <row r="8" spans="1:8" ht="15.75" x14ac:dyDescent="0.25">
      <c r="A8" s="2" t="s">
        <v>50</v>
      </c>
      <c r="B8" s="2" t="s">
        <v>51</v>
      </c>
      <c r="C8" s="2" t="s">
        <v>52</v>
      </c>
      <c r="D8" s="7">
        <v>25</v>
      </c>
      <c r="E8" s="4">
        <v>17</v>
      </c>
      <c r="F8" s="8">
        <f>E8/25*70</f>
        <v>47.6</v>
      </c>
      <c r="G8" s="9">
        <f>D8+F8</f>
        <v>72.599999999999994</v>
      </c>
      <c r="H8" s="10">
        <v>8</v>
      </c>
    </row>
    <row r="9" spans="1:8" ht="15.75" x14ac:dyDescent="0.25">
      <c r="A9" s="2" t="s">
        <v>7</v>
      </c>
      <c r="B9" s="2" t="s">
        <v>8</v>
      </c>
      <c r="C9" s="2" t="s">
        <v>9</v>
      </c>
      <c r="D9" s="7">
        <v>30</v>
      </c>
      <c r="E9" s="4">
        <v>18</v>
      </c>
      <c r="F9" s="8">
        <f>E9/25*70</f>
        <v>50.4</v>
      </c>
      <c r="G9" s="9">
        <f>D9+F9</f>
        <v>80.400000000000006</v>
      </c>
      <c r="H9" s="10">
        <v>8</v>
      </c>
    </row>
    <row r="10" spans="1:8" ht="15.75" x14ac:dyDescent="0.25">
      <c r="A10" s="2" t="s">
        <v>15</v>
      </c>
      <c r="B10" s="2" t="s">
        <v>16</v>
      </c>
      <c r="C10" s="2" t="s">
        <v>17</v>
      </c>
      <c r="D10" s="7">
        <v>28</v>
      </c>
      <c r="E10" s="4">
        <v>16</v>
      </c>
      <c r="F10" s="8">
        <f>E10/25*70</f>
        <v>44.800000000000004</v>
      </c>
      <c r="G10" s="9">
        <f>D10+F10</f>
        <v>72.800000000000011</v>
      </c>
      <c r="H10" s="10">
        <v>8</v>
      </c>
    </row>
    <row r="11" spans="1:8" ht="15.75" x14ac:dyDescent="0.25">
      <c r="A11" s="2" t="s">
        <v>76</v>
      </c>
      <c r="B11" s="2" t="s">
        <v>77</v>
      </c>
      <c r="C11" s="2" t="s">
        <v>78</v>
      </c>
      <c r="D11" s="7"/>
      <c r="E11" s="4">
        <v>10</v>
      </c>
      <c r="F11" s="8">
        <f>E11/25*70</f>
        <v>28</v>
      </c>
      <c r="G11" s="9">
        <f>D11+F11</f>
        <v>28</v>
      </c>
      <c r="H11" s="10"/>
    </row>
    <row r="12" spans="1:8" ht="15.75" x14ac:dyDescent="0.25">
      <c r="A12" s="2" t="s">
        <v>84</v>
      </c>
      <c r="B12" s="2" t="s">
        <v>5</v>
      </c>
      <c r="C12" s="2" t="s">
        <v>6</v>
      </c>
      <c r="D12" s="7"/>
      <c r="E12" s="6">
        <v>20</v>
      </c>
      <c r="F12" s="7">
        <f>E12/25*70</f>
        <v>56</v>
      </c>
      <c r="G12" s="10">
        <f>D12+F12</f>
        <v>56</v>
      </c>
      <c r="H12" s="10"/>
    </row>
    <row r="13" spans="1:8" ht="15.75" x14ac:dyDescent="0.25">
      <c r="A13" s="2" t="s">
        <v>33</v>
      </c>
      <c r="B13" s="2" t="s">
        <v>34</v>
      </c>
      <c r="C13" s="2" t="s">
        <v>35</v>
      </c>
      <c r="D13" s="7"/>
      <c r="E13" s="4">
        <v>18</v>
      </c>
      <c r="F13" s="8">
        <f>E13/25*70</f>
        <v>50.4</v>
      </c>
      <c r="G13" s="9">
        <f>D13+F13</f>
        <v>50.4</v>
      </c>
      <c r="H13" s="10"/>
    </row>
    <row r="14" spans="1:8" ht="15.75" x14ac:dyDescent="0.25">
      <c r="A14" s="2" t="s">
        <v>62</v>
      </c>
      <c r="B14" s="2" t="s">
        <v>63</v>
      </c>
      <c r="C14" s="2" t="s">
        <v>64</v>
      </c>
      <c r="D14" s="7">
        <v>30</v>
      </c>
      <c r="E14" s="4">
        <v>19</v>
      </c>
      <c r="F14" s="8">
        <f>E14/25*70</f>
        <v>53.2</v>
      </c>
      <c r="G14" s="9">
        <f>D14+F14</f>
        <v>83.2</v>
      </c>
      <c r="H14" s="10">
        <v>9</v>
      </c>
    </row>
    <row r="15" spans="1:8" ht="15.75" x14ac:dyDescent="0.25">
      <c r="A15" s="2" t="s">
        <v>24</v>
      </c>
      <c r="B15" s="2" t="s">
        <v>25</v>
      </c>
      <c r="C15" s="2" t="s">
        <v>26</v>
      </c>
      <c r="D15" s="7">
        <v>25</v>
      </c>
      <c r="E15" s="4">
        <v>18</v>
      </c>
      <c r="F15" s="8">
        <f>E15/25*70</f>
        <v>50.4</v>
      </c>
      <c r="G15" s="9">
        <f>D15+F15</f>
        <v>75.400000000000006</v>
      </c>
      <c r="H15" s="10">
        <v>8</v>
      </c>
    </row>
    <row r="16" spans="1:8" ht="15.75" x14ac:dyDescent="0.25">
      <c r="A16" s="2" t="s">
        <v>44</v>
      </c>
      <c r="B16" s="2" t="s">
        <v>45</v>
      </c>
      <c r="C16" s="2" t="s">
        <v>46</v>
      </c>
      <c r="D16" s="7">
        <v>21</v>
      </c>
      <c r="E16" s="4">
        <v>16</v>
      </c>
      <c r="F16" s="8">
        <f>E16/25*70</f>
        <v>44.800000000000004</v>
      </c>
      <c r="G16" s="9">
        <f>D16+F16</f>
        <v>65.800000000000011</v>
      </c>
      <c r="H16" s="10">
        <v>7</v>
      </c>
    </row>
    <row r="17" spans="1:8" ht="15.75" x14ac:dyDescent="0.25">
      <c r="A17" s="2" t="s">
        <v>21</v>
      </c>
      <c r="B17" s="2" t="s">
        <v>22</v>
      </c>
      <c r="C17" s="2" t="s">
        <v>23</v>
      </c>
      <c r="D17" s="7"/>
      <c r="E17" s="4">
        <v>20</v>
      </c>
      <c r="F17" s="8">
        <f>E17/25*70</f>
        <v>56</v>
      </c>
      <c r="G17" s="9">
        <f>D17+F17</f>
        <v>56</v>
      </c>
      <c r="H17" s="10"/>
    </row>
    <row r="18" spans="1:8" ht="15.75" x14ac:dyDescent="0.25">
      <c r="A18" s="2" t="s">
        <v>18</v>
      </c>
      <c r="B18" s="2" t="s">
        <v>19</v>
      </c>
      <c r="C18" s="2" t="s">
        <v>20</v>
      </c>
      <c r="D18" s="7">
        <v>25</v>
      </c>
      <c r="E18" s="4">
        <v>17</v>
      </c>
      <c r="F18" s="8">
        <f>E18/25*70</f>
        <v>47.6</v>
      </c>
      <c r="G18" s="9">
        <f>D18+F18</f>
        <v>72.599999999999994</v>
      </c>
      <c r="H18" s="10">
        <v>8</v>
      </c>
    </row>
    <row r="19" spans="1:8" ht="15.75" x14ac:dyDescent="0.25">
      <c r="A19" s="2" t="s">
        <v>73</v>
      </c>
      <c r="B19" s="2" t="s">
        <v>74</v>
      </c>
      <c r="C19" s="2" t="s">
        <v>75</v>
      </c>
      <c r="D19" s="7">
        <v>30</v>
      </c>
      <c r="E19" s="4">
        <v>19</v>
      </c>
      <c r="F19" s="8">
        <f>E19/25*70</f>
        <v>53.2</v>
      </c>
      <c r="G19" s="9">
        <f>D19+F19</f>
        <v>83.2</v>
      </c>
      <c r="H19" s="10">
        <v>9</v>
      </c>
    </row>
    <row r="20" spans="1:8" ht="15.75" x14ac:dyDescent="0.25">
      <c r="A20" s="2" t="s">
        <v>53</v>
      </c>
      <c r="B20" s="2" t="s">
        <v>54</v>
      </c>
      <c r="C20" s="2" t="s">
        <v>55</v>
      </c>
      <c r="D20" s="7">
        <v>30</v>
      </c>
      <c r="E20" s="4">
        <v>14</v>
      </c>
      <c r="F20" s="8">
        <f>E20/25*70</f>
        <v>39.200000000000003</v>
      </c>
      <c r="G20" s="9">
        <f>D20+F20</f>
        <v>69.2</v>
      </c>
      <c r="H20" s="10">
        <v>7</v>
      </c>
    </row>
    <row r="21" spans="1:8" ht="15.75" x14ac:dyDescent="0.25">
      <c r="A21" s="2" t="s">
        <v>59</v>
      </c>
      <c r="B21" s="2" t="s">
        <v>60</v>
      </c>
      <c r="C21" s="2" t="s">
        <v>61</v>
      </c>
      <c r="D21" s="7">
        <v>20</v>
      </c>
      <c r="E21" s="4">
        <v>19</v>
      </c>
      <c r="F21" s="8">
        <f>E21/25*70</f>
        <v>53.2</v>
      </c>
      <c r="G21" s="9">
        <f>D21+F21</f>
        <v>73.2</v>
      </c>
      <c r="H21" s="10">
        <v>8</v>
      </c>
    </row>
    <row r="22" spans="1:8" ht="15.75" x14ac:dyDescent="0.25">
      <c r="A22" s="2" t="s">
        <v>56</v>
      </c>
      <c r="B22" s="2" t="s">
        <v>57</v>
      </c>
      <c r="C22" s="2" t="s">
        <v>58</v>
      </c>
      <c r="D22" s="7">
        <v>21</v>
      </c>
      <c r="E22" s="4">
        <v>17</v>
      </c>
      <c r="F22" s="8">
        <f>E22/25*70</f>
        <v>47.6</v>
      </c>
      <c r="G22" s="9">
        <f>D22+F22</f>
        <v>68.599999999999994</v>
      </c>
      <c r="H22" s="10">
        <v>7</v>
      </c>
    </row>
    <row r="23" spans="1:8" ht="15.75" x14ac:dyDescent="0.25">
      <c r="A23" s="2" t="s">
        <v>39</v>
      </c>
      <c r="B23" s="2" t="s">
        <v>40</v>
      </c>
      <c r="C23" s="2" t="s">
        <v>41</v>
      </c>
      <c r="D23" s="7">
        <v>28</v>
      </c>
      <c r="E23" s="4">
        <v>19</v>
      </c>
      <c r="F23" s="8">
        <f>E23/25*70</f>
        <v>53.2</v>
      </c>
      <c r="G23" s="9">
        <f>D23+F23</f>
        <v>81.2</v>
      </c>
      <c r="H23" s="10">
        <v>9</v>
      </c>
    </row>
    <row r="24" spans="1:8" ht="15.75" x14ac:dyDescent="0.25">
      <c r="A24" s="2" t="s">
        <v>39</v>
      </c>
      <c r="B24" s="2" t="s">
        <v>65</v>
      </c>
      <c r="C24" s="2" t="s">
        <v>66</v>
      </c>
      <c r="D24" s="7"/>
      <c r="E24" s="4">
        <v>20</v>
      </c>
      <c r="F24" s="8">
        <f>E24/25*70</f>
        <v>56</v>
      </c>
      <c r="G24" s="9">
        <f>D24+F24</f>
        <v>56</v>
      </c>
      <c r="H24" s="10">
        <v>6</v>
      </c>
    </row>
    <row r="25" spans="1:8" ht="15.75" x14ac:dyDescent="0.25">
      <c r="A25" s="2" t="s">
        <v>67</v>
      </c>
      <c r="B25" s="2" t="s">
        <v>68</v>
      </c>
      <c r="C25" s="2" t="s">
        <v>69</v>
      </c>
      <c r="D25" s="7">
        <v>22</v>
      </c>
      <c r="E25" s="4">
        <v>15</v>
      </c>
      <c r="F25" s="8">
        <f>E25/25*70</f>
        <v>42</v>
      </c>
      <c r="G25" s="9">
        <f>D25+F25</f>
        <v>64</v>
      </c>
      <c r="H25" s="10">
        <v>7</v>
      </c>
    </row>
    <row r="26" spans="1:8" ht="15.75" x14ac:dyDescent="0.25">
      <c r="A26" s="2" t="s">
        <v>10</v>
      </c>
      <c r="B26" s="2" t="s">
        <v>11</v>
      </c>
      <c r="C26" s="2" t="s">
        <v>12</v>
      </c>
      <c r="D26" s="7">
        <v>30</v>
      </c>
      <c r="E26" s="4">
        <v>19</v>
      </c>
      <c r="F26" s="8">
        <f>E26/25*70</f>
        <v>53.2</v>
      </c>
      <c r="G26" s="9">
        <f>D26+F26</f>
        <v>83.2</v>
      </c>
      <c r="H26" s="10">
        <v>9</v>
      </c>
    </row>
    <row r="27" spans="1:8" ht="15.75" x14ac:dyDescent="0.25">
      <c r="A27" s="2" t="s">
        <v>47</v>
      </c>
      <c r="B27" s="2" t="s">
        <v>48</v>
      </c>
      <c r="C27" s="2" t="s">
        <v>49</v>
      </c>
      <c r="D27" s="7">
        <v>25</v>
      </c>
      <c r="E27" s="4">
        <v>14</v>
      </c>
      <c r="F27" s="8">
        <f>E27/25*70</f>
        <v>39.200000000000003</v>
      </c>
      <c r="G27" s="9">
        <f>D27+F27</f>
        <v>64.2</v>
      </c>
      <c r="H27" s="10">
        <v>7</v>
      </c>
    </row>
    <row r="28" spans="1:8" ht="15.75" x14ac:dyDescent="0.25">
      <c r="A28" s="2" t="s">
        <v>13</v>
      </c>
      <c r="B28" s="2" t="s">
        <v>11</v>
      </c>
      <c r="C28" s="2" t="s">
        <v>14</v>
      </c>
      <c r="D28" s="7">
        <v>25</v>
      </c>
      <c r="E28" s="4">
        <v>16</v>
      </c>
      <c r="F28" s="8">
        <f>E28/25*70</f>
        <v>44.800000000000004</v>
      </c>
      <c r="G28" s="9">
        <f>D28+F28</f>
        <v>69.800000000000011</v>
      </c>
      <c r="H28" s="10">
        <v>7</v>
      </c>
    </row>
    <row r="29" spans="1:8" ht="15.75" x14ac:dyDescent="0.25">
      <c r="A29" s="2"/>
      <c r="B29" s="3"/>
      <c r="C29" s="3"/>
      <c r="D29" s="4"/>
      <c r="E29" s="4"/>
      <c r="F29" s="4"/>
      <c r="G29" s="4"/>
      <c r="H29" s="5"/>
    </row>
    <row r="30" spans="1:8" ht="53.25" customHeight="1" x14ac:dyDescent="0.25">
      <c r="A30" s="15" t="s">
        <v>85</v>
      </c>
      <c r="B30" s="16"/>
      <c r="C30" s="16"/>
      <c r="D30" s="16"/>
      <c r="E30" s="16"/>
      <c r="F30" s="16"/>
      <c r="G30" s="16"/>
      <c r="H30" s="16"/>
    </row>
    <row r="32" spans="1:8" x14ac:dyDescent="0.25">
      <c r="E32" s="17" t="s">
        <v>86</v>
      </c>
      <c r="F32" s="17"/>
    </row>
    <row r="33" spans="5:7" x14ac:dyDescent="0.25">
      <c r="E33" s="17" t="s">
        <v>87</v>
      </c>
      <c r="F33" s="17"/>
      <c r="G33" s="18"/>
    </row>
  </sheetData>
  <sortState ref="A3:H28">
    <sortCondition ref="A3"/>
  </sortState>
  <mergeCells count="1">
    <mergeCell ref="A30:H30"/>
  </mergeCells>
  <pageMargins left="0.7" right="0.7" top="0.75" bottom="0.75" header="0.3" footer="0.3"/>
  <pageSetup fitToWidth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2017-06-22T14:50:44Z</dcterms:modified>
</cp:coreProperties>
</file>